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7220" windowHeight="7350" activeTab="0"/>
  </bookViews>
  <sheets>
    <sheet name="Matrix" sheetId="1" r:id="rId1"/>
  </sheets>
  <definedNames>
    <definedName name="_xlnm.Print_Area" localSheetId="0">'Matrix'!$B$1:$P$39</definedName>
  </definedNames>
  <calcPr fullCalcOnLoad="1"/>
</workbook>
</file>

<file path=xl/sharedStrings.xml><?xml version="1.0" encoding="utf-8"?>
<sst xmlns="http://schemas.openxmlformats.org/spreadsheetml/2006/main" count="108" uniqueCount="95">
  <si>
    <t>Subrecipient's Name:</t>
  </si>
  <si>
    <t>Federal Awarding Agency:</t>
  </si>
  <si>
    <t>Criteria</t>
  </si>
  <si>
    <t>Required by UG 200.331(b)</t>
  </si>
  <si>
    <t>Subrecipient's New or Substantially Changed System</t>
  </si>
  <si>
    <t>Lower Risk</t>
  </si>
  <si>
    <t>Medium Risk</t>
  </si>
  <si>
    <t>Higher Risk</t>
  </si>
  <si>
    <t>Organization Type</t>
  </si>
  <si>
    <t>Weight</t>
  </si>
  <si>
    <t>Weighted Score</t>
  </si>
  <si>
    <t>University or Non-profit subject to federal audit requirements</t>
  </si>
  <si>
    <t xml:space="preserve">Industry or other for-profit organization not subject to federal or other audit regulations </t>
  </si>
  <si>
    <t>Maturity of Organization</t>
  </si>
  <si>
    <t>Mature (more than 10 years)</t>
  </si>
  <si>
    <t>Subrecipient has adequate prior experience with managing direct federal awards</t>
  </si>
  <si>
    <t>Subrecipient has limited prior experience with managing direct federal awards</t>
  </si>
  <si>
    <t>Subrecipient has no prior experience with managing direct federal awards</t>
  </si>
  <si>
    <t>Previous positive experience</t>
  </si>
  <si>
    <t>University or Non-profit not subject to federal audit requirements</t>
  </si>
  <si>
    <t>Sub PI is an established researcher but has no prior collaboration with LSU PI</t>
  </si>
  <si>
    <t>Existing system</t>
  </si>
  <si>
    <t>Changed system but not substantial</t>
  </si>
  <si>
    <t>New or substantially changed system</t>
  </si>
  <si>
    <t>SOW and Deliverables</t>
  </si>
  <si>
    <t>Relationship Between LSU PI and Subrecipient PI</t>
  </si>
  <si>
    <t>Project success relies on Sub performance; no reporting until end of the project or no measurable milestones</t>
  </si>
  <si>
    <t>Cost Sharing</t>
  </si>
  <si>
    <t>No committed cost sharing</t>
  </si>
  <si>
    <t>Subrecipient has committed moderate cost sharing</t>
  </si>
  <si>
    <t>Subrecipeint has committed substantial amount of cost sharing</t>
  </si>
  <si>
    <t>Federal Award Number</t>
  </si>
  <si>
    <t>Weight:</t>
  </si>
  <si>
    <t>Assessment       0 = low                  1 = medium        2 = high</t>
  </si>
  <si>
    <t>Substantially Important</t>
  </si>
  <si>
    <t>Critically Important</t>
  </si>
  <si>
    <t>Importance Value</t>
  </si>
  <si>
    <t>Subrecipient's Prior Experience with Managing Direct Federal Awards</t>
  </si>
  <si>
    <t>Mature, but not research oriented; or established (3-10 years) with sufficient fiscal controls</t>
  </si>
  <si>
    <t>LSU PI has prior collaborations with the Sub PI</t>
  </si>
  <si>
    <t>Sub SOW is easy to perform and progress is easy to assess through periodic reports and measurable milestones</t>
  </si>
  <si>
    <t>Sub's failure to meet its deliverables would necessitate a change in project scope</t>
  </si>
  <si>
    <t>Sub has no mechanism to ensure compliance; project involves export control</t>
  </si>
  <si>
    <t>Subrecipient's audit results</t>
  </si>
  <si>
    <t xml:space="preserve">1-3 years of operations with limited fiscal controls,  or a start-up with no fiscal controls in place yet </t>
  </si>
  <si>
    <t>Risk Determination:</t>
  </si>
  <si>
    <t>Compliance (e.g. IACUC/IRB/EC)</t>
  </si>
  <si>
    <t>No compliance issues</t>
  </si>
  <si>
    <t>No prior collaboration between LSU PI and sub PI and Sub PI is not an established researcher</t>
  </si>
  <si>
    <t>LSU's prior experience with the subrecipient (Fiscal)</t>
  </si>
  <si>
    <t>LSU's PI's prior experience with the subrecipient (Technical)</t>
  </si>
  <si>
    <t>PI</t>
  </si>
  <si>
    <t>Extent and results of Federal awarding agency monitoring or PTE monitoring</t>
  </si>
  <si>
    <t>Previous experience with no concerns</t>
  </si>
  <si>
    <t>Has annual single audit with unqualified opinion (i.e. no audit findings)</t>
  </si>
  <si>
    <t>Has annual third-party financial audit with unqualified opinion (i.e. no audit findings)</t>
  </si>
  <si>
    <t>Has had no audit performed or has  identified  audit findings and/or  material weakness in either of the two preceding fiscal years.</t>
  </si>
  <si>
    <t>Has on-going direct Federal awards, including direct  awards from the same Federal awarding Agency</t>
  </si>
  <si>
    <t>Has on-going direct Federal awards but no direct awards from the awarding Federal Agency OR has no direct federal awards but has other indirect federal awards.</t>
  </si>
  <si>
    <t>Currently has no Federal direct or indirect awards</t>
  </si>
  <si>
    <t>Previous experience with minor concerns or new subrecipient</t>
  </si>
  <si>
    <t>Previous experience with minor concerns or new collaborating organization</t>
  </si>
  <si>
    <t>Previous negative experience, such as failure to meet performance goals, etc.</t>
  </si>
  <si>
    <t>Subrecipient Cost Sharing (if applicable):</t>
  </si>
  <si>
    <t>Previous negative experience, such as failure to comply with Federal awards/Federal subawards T's&amp;C's, etc.</t>
  </si>
  <si>
    <t>___ Lower                ___ Medium             ___ Higher                                                                  Approved By:  ___________________________________________________</t>
  </si>
  <si>
    <t>Q6, Q7, Q15</t>
  </si>
  <si>
    <t>Q1, Q6, Q15</t>
  </si>
  <si>
    <t>Q6, Q14</t>
  </si>
  <si>
    <t>Q8</t>
  </si>
  <si>
    <t>Q9, Q10</t>
  </si>
  <si>
    <t>A, Q5, Q11-Q12, Q16-Q18</t>
  </si>
  <si>
    <t>Q13</t>
  </si>
  <si>
    <t>LSUHSC-NO  Subrecipient Risk Evaluation</t>
  </si>
  <si>
    <t>Foreign Entity</t>
  </si>
  <si>
    <t>Yes   ________         No  ________</t>
  </si>
  <si>
    <t>LSUHSC-NO Principal Investigator:</t>
  </si>
  <si>
    <t>LSUHSC-NO Principal Investigator signature</t>
  </si>
  <si>
    <t>PeopleSoft Project Number:</t>
  </si>
  <si>
    <t>SP</t>
  </si>
  <si>
    <t>Department</t>
  </si>
  <si>
    <t>Notes</t>
  </si>
  <si>
    <t>Date</t>
  </si>
  <si>
    <t>Subaward Funding Amount Issued</t>
  </si>
  <si>
    <t>Responsibility</t>
  </si>
  <si>
    <t>References</t>
  </si>
  <si>
    <t>Sub has mechanism in place to ensure compliance, but there are some concerns</t>
  </si>
  <si>
    <t>Is this an Increase due to Carry Over:</t>
  </si>
  <si>
    <t>If Cost Sharing, please provide amount:</t>
  </si>
  <si>
    <t>Funding Budget Period:</t>
  </si>
  <si>
    <t>Please put an "X" next to your selection.  Department/PI has to complete the following rows:   1 to 7</t>
  </si>
  <si>
    <t>Is this an Increase of over 25% in current year funding:</t>
  </si>
  <si>
    <t>Revised 6/21/18</t>
  </si>
  <si>
    <t>Lynne J Tardiff,  Assistant Director of SPA</t>
  </si>
  <si>
    <t>UEI Number/DUNS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</si>
</sst>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3" fillId="0" borderId="0" xfId="52" applyFont="1" applyAlignment="1">
      <alignment vertical="top"/>
    </xf>
    <xf numFmtId="0" fontId="53" fillId="0" borderId="0" xfId="52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1" fillId="0" borderId="11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vertical="top"/>
    </xf>
    <xf numFmtId="0" fontId="50" fillId="0" borderId="14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51" fillId="0" borderId="13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0" fontId="50" fillId="0" borderId="0" xfId="0" applyFont="1" applyAlignment="1">
      <alignment horizontal="right" vertical="top" wrapText="1"/>
    </xf>
    <xf numFmtId="0" fontId="5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48" fillId="0" borderId="15" xfId="0" applyFont="1" applyBorder="1" applyAlignment="1">
      <alignment horizontal="left" vertical="top"/>
    </xf>
    <xf numFmtId="0" fontId="50" fillId="0" borderId="17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1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50" fillId="0" borderId="0" xfId="0" applyFont="1" applyBorder="1" applyAlignment="1">
      <alignment vertical="top"/>
    </xf>
    <xf numFmtId="0" fontId="27" fillId="0" borderId="19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/>
    </xf>
    <xf numFmtId="0" fontId="28" fillId="33" borderId="10" xfId="0" applyFont="1" applyFill="1" applyBorder="1" applyAlignment="1">
      <alignment vertical="top"/>
    </xf>
    <xf numFmtId="0" fontId="27" fillId="33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vertical="top"/>
    </xf>
    <xf numFmtId="0" fontId="31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54" fillId="0" borderId="0" xfId="0" applyFont="1" applyAlignment="1">
      <alignment horizontal="center" vertical="top"/>
    </xf>
    <xf numFmtId="0" fontId="50" fillId="0" borderId="15" xfId="0" applyFont="1" applyBorder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0" fillId="0" borderId="20" xfId="0" applyFont="1" applyBorder="1" applyAlignment="1">
      <alignment vertical="top"/>
    </xf>
    <xf numFmtId="0" fontId="58" fillId="0" borderId="0" xfId="0" applyFont="1" applyAlignment="1">
      <alignment vertical="top"/>
    </xf>
    <xf numFmtId="0" fontId="56" fillId="34" borderId="0" xfId="0" applyFont="1" applyFill="1" applyAlignment="1">
      <alignment horizontal="center" vertical="top"/>
    </xf>
    <xf numFmtId="0" fontId="55" fillId="34" borderId="0" xfId="0" applyFont="1" applyFill="1" applyAlignment="1">
      <alignment horizontal="center" vertical="top"/>
    </xf>
    <xf numFmtId="0" fontId="57" fillId="34" borderId="0" xfId="0" applyFont="1" applyFill="1" applyAlignment="1">
      <alignment vertical="top"/>
    </xf>
    <xf numFmtId="0" fontId="50" fillId="34" borderId="13" xfId="0" applyFont="1" applyFill="1" applyBorder="1" applyAlignment="1">
      <alignment vertical="top" wrapText="1"/>
    </xf>
    <xf numFmtId="0" fontId="50" fillId="34" borderId="13" xfId="0" applyFont="1" applyFill="1" applyBorder="1" applyAlignment="1">
      <alignment horizontal="left" vertical="top"/>
    </xf>
    <xf numFmtId="0" fontId="50" fillId="34" borderId="21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/>
    </xf>
    <xf numFmtId="0" fontId="50" fillId="34" borderId="0" xfId="0" applyFont="1" applyFill="1" applyAlignment="1">
      <alignment vertical="top"/>
    </xf>
    <xf numFmtId="0" fontId="50" fillId="34" borderId="0" xfId="0" applyFont="1" applyFill="1" applyBorder="1" applyAlignment="1">
      <alignment vertical="top"/>
    </xf>
    <xf numFmtId="0" fontId="50" fillId="34" borderId="0" xfId="0" applyFont="1" applyFill="1" applyBorder="1" applyAlignment="1">
      <alignment horizontal="center" vertical="top" wrapText="1"/>
    </xf>
    <xf numFmtId="0" fontId="50" fillId="34" borderId="0" xfId="0" applyFont="1" applyFill="1" applyBorder="1" applyAlignment="1">
      <alignment horizontal="center" vertical="top"/>
    </xf>
    <xf numFmtId="0" fontId="50" fillId="34" borderId="0" xfId="0" applyFont="1" applyFill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 wrapText="1"/>
    </xf>
    <xf numFmtId="0" fontId="50" fillId="34" borderId="0" xfId="0" applyFont="1" applyFill="1" applyAlignment="1">
      <alignment horizontal="right" vertical="center"/>
    </xf>
    <xf numFmtId="0" fontId="50" fillId="34" borderId="0" xfId="0" applyFont="1" applyFill="1" applyAlignment="1">
      <alignment vertical="center"/>
    </xf>
    <xf numFmtId="0" fontId="50" fillId="34" borderId="0" xfId="0" applyFont="1" applyFill="1" applyAlignment="1">
      <alignment horizontal="right" vertical="center" wrapText="1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0"/>
  <sheetViews>
    <sheetView tabSelected="1" view="pageBreakPreview" zoomScale="50" zoomScaleNormal="70" zoomScaleSheetLayoutView="50" zoomScalePageLayoutView="0" workbookViewId="0" topLeftCell="A1">
      <selection activeCell="B2" sqref="B2"/>
    </sheetView>
  </sheetViews>
  <sheetFormatPr defaultColWidth="8.7109375" defaultRowHeight="15"/>
  <cols>
    <col min="1" max="1" width="8.7109375" style="1" customWidth="1"/>
    <col min="2" max="2" width="8.7109375" style="4" customWidth="1"/>
    <col min="3" max="3" width="15.28125" style="1" customWidth="1"/>
    <col min="4" max="4" width="45.8515625" style="1" customWidth="1"/>
    <col min="5" max="5" width="0.9921875" style="1" hidden="1" customWidth="1"/>
    <col min="6" max="6" width="4.57421875" style="4" customWidth="1"/>
    <col min="7" max="7" width="54.7109375" style="1" customWidth="1"/>
    <col min="8" max="8" width="4.28125" style="4" customWidth="1"/>
    <col min="9" max="9" width="50.421875" style="5" customWidth="1"/>
    <col min="10" max="10" width="12.8515625" style="3" customWidth="1"/>
    <col min="11" max="11" width="61.8515625" style="1" customWidth="1"/>
    <col min="12" max="12" width="10.28125" style="1" hidden="1" customWidth="1"/>
    <col min="13" max="13" width="11.57421875" style="1" hidden="1" customWidth="1"/>
    <col min="14" max="14" width="10.8515625" style="1" hidden="1" customWidth="1"/>
    <col min="15" max="15" width="13.421875" style="1" hidden="1" customWidth="1"/>
    <col min="16" max="16" width="16.7109375" style="1" customWidth="1"/>
    <col min="17" max="17" width="19.28125" style="1" bestFit="1" customWidth="1"/>
    <col min="18" max="18" width="24.00390625" style="1" bestFit="1" customWidth="1"/>
    <col min="19" max="19" width="23.421875" style="1" customWidth="1"/>
    <col min="20" max="20" width="24.00390625" style="1" customWidth="1"/>
    <col min="21" max="21" width="29.140625" style="1" bestFit="1" customWidth="1"/>
    <col min="22" max="22" width="13.57421875" style="1" bestFit="1" customWidth="1"/>
    <col min="23" max="23" width="17.140625" style="1" customWidth="1"/>
    <col min="24" max="24" width="28.7109375" style="1" bestFit="1" customWidth="1"/>
    <col min="25" max="25" width="25.421875" style="1" customWidth="1"/>
    <col min="26" max="26" width="14.00390625" style="1" bestFit="1" customWidth="1"/>
    <col min="27" max="27" width="20.00390625" style="1" bestFit="1" customWidth="1"/>
    <col min="28" max="28" width="19.28125" style="1" bestFit="1" customWidth="1"/>
    <col min="29" max="16384" width="8.7109375" style="1" customWidth="1"/>
  </cols>
  <sheetData>
    <row r="1" spans="2:15" s="11" customFormat="1" ht="21">
      <c r="B1" s="73"/>
      <c r="D1" s="45"/>
      <c r="E1" s="45"/>
      <c r="F1" s="45"/>
      <c r="G1" s="101" t="s">
        <v>73</v>
      </c>
      <c r="H1" s="101"/>
      <c r="I1" s="101"/>
      <c r="J1" s="45"/>
      <c r="K1" s="45"/>
      <c r="L1" s="45"/>
      <c r="M1" s="45"/>
      <c r="N1" s="45"/>
      <c r="O1" s="45"/>
    </row>
    <row r="2" spans="2:27" s="13" customFormat="1" ht="21">
      <c r="B2" s="81"/>
      <c r="C2" s="81"/>
      <c r="D2" s="82"/>
      <c r="E2" s="46"/>
      <c r="F2" s="46"/>
      <c r="G2" s="102" t="s">
        <v>3</v>
      </c>
      <c r="H2" s="102"/>
      <c r="I2" s="102"/>
      <c r="J2" s="46"/>
      <c r="K2" s="46"/>
      <c r="L2" s="46"/>
      <c r="M2" s="46"/>
      <c r="N2" s="46"/>
      <c r="O2" s="46"/>
      <c r="P2" s="12"/>
      <c r="Q2" s="68"/>
      <c r="R2" s="68"/>
      <c r="S2" s="68"/>
      <c r="T2" s="68"/>
      <c r="U2" s="12"/>
      <c r="V2" s="12"/>
      <c r="W2" s="12"/>
      <c r="X2" s="12"/>
      <c r="Y2" s="12"/>
      <c r="Z2" s="12"/>
      <c r="AA2" s="12"/>
    </row>
    <row r="3" spans="8:28" ht="28.5" customHeight="1">
      <c r="H3" s="1"/>
      <c r="I3" s="94" t="s">
        <v>82</v>
      </c>
      <c r="J3" s="47"/>
      <c r="K3" s="48"/>
      <c r="Q3" s="51"/>
      <c r="R3" s="64"/>
      <c r="S3" s="64"/>
      <c r="T3" s="64"/>
      <c r="U3" s="64"/>
      <c r="V3" s="64"/>
      <c r="W3" s="64"/>
      <c r="X3" s="64"/>
      <c r="Y3" s="64"/>
      <c r="Z3" s="64"/>
      <c r="AA3" s="64"/>
      <c r="AB3" s="4"/>
    </row>
    <row r="4" spans="8:28" ht="9.75" customHeight="1">
      <c r="H4" s="1"/>
      <c r="I4" s="96"/>
      <c r="Q4" s="51"/>
      <c r="R4" s="64"/>
      <c r="S4" s="64"/>
      <c r="T4" s="64"/>
      <c r="U4" s="64"/>
      <c r="V4" s="64"/>
      <c r="W4" s="64"/>
      <c r="X4" s="64"/>
      <c r="Y4" s="64"/>
      <c r="Z4" s="64"/>
      <c r="AA4" s="64"/>
      <c r="AB4" s="4"/>
    </row>
    <row r="5" spans="4:28" ht="21.75" customHeight="1">
      <c r="D5" s="94" t="s">
        <v>76</v>
      </c>
      <c r="E5" s="35"/>
      <c r="F5" s="35"/>
      <c r="G5" s="48"/>
      <c r="H5" s="1"/>
      <c r="I5" s="97" t="s">
        <v>74</v>
      </c>
      <c r="J5" s="55"/>
      <c r="K5" s="64" t="s">
        <v>75</v>
      </c>
      <c r="Q5" s="37"/>
      <c r="R5" s="66"/>
      <c r="S5" s="66"/>
      <c r="T5" s="67"/>
      <c r="U5" s="67"/>
      <c r="V5" s="64"/>
      <c r="W5" s="64"/>
      <c r="X5" s="64"/>
      <c r="Y5" s="64"/>
      <c r="Z5" s="64"/>
      <c r="AA5" s="64"/>
      <c r="AB5" s="4"/>
    </row>
    <row r="6" spans="4:28" ht="60" customHeight="1">
      <c r="D6" s="94" t="s">
        <v>77</v>
      </c>
      <c r="E6" s="36"/>
      <c r="F6" s="36"/>
      <c r="G6" s="41"/>
      <c r="H6" s="1"/>
      <c r="I6" s="94" t="s">
        <v>0</v>
      </c>
      <c r="J6" s="47"/>
      <c r="K6" s="48"/>
      <c r="L6" s="2" t="s">
        <v>32</v>
      </c>
      <c r="Q6" s="65"/>
      <c r="R6" s="65"/>
      <c r="S6" s="66"/>
      <c r="T6" s="66"/>
      <c r="U6" s="67"/>
      <c r="V6" s="64"/>
      <c r="W6" s="64"/>
      <c r="X6" s="64"/>
      <c r="Y6" s="64"/>
      <c r="Z6" s="64"/>
      <c r="AA6" s="64"/>
      <c r="AB6" s="4"/>
    </row>
    <row r="7" spans="4:28" ht="60" customHeight="1">
      <c r="D7" s="94"/>
      <c r="E7" s="36"/>
      <c r="F7" s="36"/>
      <c r="G7" s="41"/>
      <c r="H7" s="1"/>
      <c r="I7" s="94" t="s">
        <v>94</v>
      </c>
      <c r="J7" s="47"/>
      <c r="K7" s="48"/>
      <c r="L7" s="2"/>
      <c r="Q7" s="65"/>
      <c r="R7" s="65"/>
      <c r="S7" s="66"/>
      <c r="T7" s="66"/>
      <c r="U7" s="67"/>
      <c r="V7" s="64"/>
      <c r="W7" s="64"/>
      <c r="X7" s="64"/>
      <c r="Y7" s="64"/>
      <c r="Z7" s="64"/>
      <c r="AA7" s="64"/>
      <c r="AB7" s="4"/>
    </row>
    <row r="8" spans="4:28" ht="42" customHeight="1">
      <c r="D8" s="94" t="s">
        <v>78</v>
      </c>
      <c r="E8" s="36"/>
      <c r="F8" s="36"/>
      <c r="G8" s="41"/>
      <c r="H8" s="1"/>
      <c r="I8" s="98" t="s">
        <v>83</v>
      </c>
      <c r="J8" s="87"/>
      <c r="K8" s="88"/>
      <c r="L8" s="89">
        <v>3</v>
      </c>
      <c r="M8" s="89" t="s">
        <v>35</v>
      </c>
      <c r="N8" s="89"/>
      <c r="O8" s="89"/>
      <c r="P8" s="89"/>
      <c r="Q8" s="90"/>
      <c r="R8" s="64"/>
      <c r="S8" s="64"/>
      <c r="T8" s="64"/>
      <c r="U8" s="64"/>
      <c r="V8" s="64"/>
      <c r="W8" s="64"/>
      <c r="X8" s="64"/>
      <c r="Y8" s="64"/>
      <c r="Z8" s="64"/>
      <c r="AA8" s="64"/>
      <c r="AB8" s="4"/>
    </row>
    <row r="9" spans="4:28" ht="32.25" customHeight="1">
      <c r="D9" s="95" t="s">
        <v>1</v>
      </c>
      <c r="E9" s="47"/>
      <c r="F9" s="48"/>
      <c r="G9" s="41"/>
      <c r="H9" s="1"/>
      <c r="I9" s="99" t="s">
        <v>91</v>
      </c>
      <c r="J9" s="91"/>
      <c r="K9" s="92" t="s">
        <v>75</v>
      </c>
      <c r="L9" s="89">
        <v>2</v>
      </c>
      <c r="M9" s="89" t="s">
        <v>34</v>
      </c>
      <c r="N9" s="89"/>
      <c r="O9" s="89"/>
      <c r="P9" s="89"/>
      <c r="Q9" s="90"/>
      <c r="R9" s="64"/>
      <c r="S9" s="64"/>
      <c r="T9" s="64"/>
      <c r="U9" s="64"/>
      <c r="V9" s="64"/>
      <c r="W9" s="64"/>
      <c r="X9" s="64"/>
      <c r="Y9" s="64"/>
      <c r="Z9" s="64"/>
      <c r="AA9" s="64"/>
      <c r="AB9" s="4"/>
    </row>
    <row r="10" spans="4:28" ht="30" customHeight="1">
      <c r="D10" s="95" t="s">
        <v>31</v>
      </c>
      <c r="E10" s="47"/>
      <c r="F10" s="48"/>
      <c r="G10" s="41"/>
      <c r="H10" s="1"/>
      <c r="I10" s="100" t="s">
        <v>87</v>
      </c>
      <c r="J10" s="93"/>
      <c r="K10" s="92" t="s">
        <v>75</v>
      </c>
      <c r="L10" s="89"/>
      <c r="M10" s="89"/>
      <c r="N10" s="89"/>
      <c r="O10" s="89"/>
      <c r="P10" s="89"/>
      <c r="Q10" s="90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4"/>
    </row>
    <row r="11" spans="4:28" ht="36.75" customHeight="1">
      <c r="D11" s="94" t="s">
        <v>89</v>
      </c>
      <c r="E11" s="74"/>
      <c r="F11" s="74"/>
      <c r="G11" s="41"/>
      <c r="H11" s="1"/>
      <c r="I11" s="98" t="s">
        <v>63</v>
      </c>
      <c r="J11" s="91"/>
      <c r="K11" s="92" t="s">
        <v>75</v>
      </c>
      <c r="L11" s="89"/>
      <c r="M11" s="89"/>
      <c r="N11" s="89"/>
      <c r="O11" s="89"/>
      <c r="P11" s="89"/>
      <c r="Q11" s="9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4"/>
    </row>
    <row r="12" spans="4:28" ht="18.75" customHeight="1">
      <c r="D12" s="37"/>
      <c r="E12" s="3"/>
      <c r="F12" s="1"/>
      <c r="I12" s="95" t="s">
        <v>88</v>
      </c>
      <c r="J12" s="47"/>
      <c r="K12" s="48"/>
      <c r="Q12" s="51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4"/>
    </row>
    <row r="13" spans="4:28" ht="18.75" customHeight="1">
      <c r="D13" s="37"/>
      <c r="E13" s="3"/>
      <c r="F13" s="1"/>
      <c r="I13" s="1"/>
      <c r="J13" s="1"/>
      <c r="Q13" s="51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4"/>
    </row>
    <row r="14" spans="3:28" ht="18.75" customHeight="1">
      <c r="C14" s="62" t="s">
        <v>90</v>
      </c>
      <c r="D14" s="62"/>
      <c r="E14" s="62"/>
      <c r="F14" s="63"/>
      <c r="G14" s="83"/>
      <c r="H14" s="63"/>
      <c r="I14" s="1"/>
      <c r="J14" s="1"/>
      <c r="L14" s="51"/>
      <c r="M14" s="51"/>
      <c r="N14" s="51"/>
      <c r="O14" s="51"/>
      <c r="P14" s="51"/>
      <c r="Q14" s="51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4"/>
    </row>
    <row r="15" spans="9:28" ht="18.75" customHeight="1">
      <c r="I15" s="54"/>
      <c r="J15" s="55"/>
      <c r="K15" s="51"/>
      <c r="L15" s="51"/>
      <c r="M15" s="51"/>
      <c r="N15" s="51"/>
      <c r="O15" s="51"/>
      <c r="P15" s="51"/>
      <c r="Q15" s="51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4"/>
    </row>
    <row r="16" spans="2:16" s="21" customFormat="1" ht="21.75" customHeight="1">
      <c r="B16" s="32"/>
      <c r="C16" s="69" t="s">
        <v>84</v>
      </c>
      <c r="D16" s="19" t="s">
        <v>2</v>
      </c>
      <c r="E16" s="19"/>
      <c r="F16" s="49"/>
      <c r="G16" s="19" t="s">
        <v>5</v>
      </c>
      <c r="H16" s="49"/>
      <c r="I16" s="19" t="s">
        <v>6</v>
      </c>
      <c r="J16" s="49"/>
      <c r="K16" s="19" t="s">
        <v>7</v>
      </c>
      <c r="L16" s="52" t="s">
        <v>36</v>
      </c>
      <c r="M16" s="52" t="s">
        <v>9</v>
      </c>
      <c r="N16" s="53" t="s">
        <v>33</v>
      </c>
      <c r="O16" s="52" t="s">
        <v>10</v>
      </c>
      <c r="P16" s="23" t="s">
        <v>85</v>
      </c>
    </row>
    <row r="17" spans="2:16" s="25" customFormat="1" ht="37.5">
      <c r="B17" s="75">
        <v>1</v>
      </c>
      <c r="C17" s="23" t="s">
        <v>51</v>
      </c>
      <c r="D17" s="26" t="s">
        <v>50</v>
      </c>
      <c r="E17" s="27"/>
      <c r="F17" s="49"/>
      <c r="G17" s="27" t="s">
        <v>53</v>
      </c>
      <c r="H17" s="49"/>
      <c r="I17" s="27" t="s">
        <v>61</v>
      </c>
      <c r="J17" s="49"/>
      <c r="K17" s="27" t="s">
        <v>62</v>
      </c>
      <c r="L17" s="23">
        <v>3</v>
      </c>
      <c r="M17" s="23" t="e">
        <f>L17/#REF!</f>
        <v>#REF!</v>
      </c>
      <c r="N17" s="24">
        <f>IF(F17="X","0",IF(H17="X","1",IF(J17="X","2","")))</f>
      </c>
      <c r="O17" s="70" t="e">
        <f>N17*M17</f>
        <v>#VALUE!</v>
      </c>
      <c r="P17" s="27"/>
    </row>
    <row r="18" spans="2:16" s="21" customFormat="1" ht="41.25" customHeight="1">
      <c r="B18" s="76">
        <v>2</v>
      </c>
      <c r="C18" s="56" t="s">
        <v>51</v>
      </c>
      <c r="D18" s="20" t="s">
        <v>24</v>
      </c>
      <c r="E18" s="22"/>
      <c r="F18" s="49"/>
      <c r="G18" s="27" t="s">
        <v>40</v>
      </c>
      <c r="H18" s="49"/>
      <c r="I18" s="27" t="s">
        <v>41</v>
      </c>
      <c r="J18" s="49"/>
      <c r="K18" s="27" t="s">
        <v>26</v>
      </c>
      <c r="L18" s="23"/>
      <c r="M18" s="23"/>
      <c r="N18" s="24"/>
      <c r="O18" s="70"/>
      <c r="P18" s="27"/>
    </row>
    <row r="19" spans="2:16" s="21" customFormat="1" ht="60" customHeight="1">
      <c r="B19" s="76">
        <v>3</v>
      </c>
      <c r="C19" s="23" t="s">
        <v>51</v>
      </c>
      <c r="D19" s="26" t="s">
        <v>25</v>
      </c>
      <c r="E19" s="27"/>
      <c r="F19" s="49"/>
      <c r="G19" s="27" t="s">
        <v>39</v>
      </c>
      <c r="H19" s="49"/>
      <c r="I19" s="27" t="s">
        <v>20</v>
      </c>
      <c r="J19" s="49"/>
      <c r="K19" s="27" t="s">
        <v>48</v>
      </c>
      <c r="L19" s="23">
        <v>3</v>
      </c>
      <c r="M19" s="23" t="e">
        <f>L19/#REF!</f>
        <v>#REF!</v>
      </c>
      <c r="N19" s="24">
        <f>IF(F18="X","0",IF(H18="X","1",IF(J18="X","2","")))</f>
      </c>
      <c r="O19" s="70" t="e">
        <f>N19*M19</f>
        <v>#VALUE!</v>
      </c>
      <c r="P19" s="22"/>
    </row>
    <row r="20" spans="2:17" s="29" customFormat="1" ht="7.5" customHeight="1">
      <c r="B20" s="77"/>
      <c r="C20" s="57"/>
      <c r="D20" s="58"/>
      <c r="E20" s="59"/>
      <c r="F20" s="60"/>
      <c r="G20" s="61"/>
      <c r="H20" s="60"/>
      <c r="I20" s="61"/>
      <c r="J20" s="60"/>
      <c r="K20" s="61"/>
      <c r="L20" s="27"/>
      <c r="M20" s="27"/>
      <c r="N20" s="28"/>
      <c r="O20" s="27"/>
      <c r="P20" s="71"/>
      <c r="Q20" s="72"/>
    </row>
    <row r="21" s="21" customFormat="1" ht="18.75">
      <c r="B21" s="32"/>
    </row>
    <row r="22" spans="2:25" s="25" customFormat="1" ht="45" customHeight="1">
      <c r="B22" s="75">
        <v>4</v>
      </c>
      <c r="C22" s="23" t="s">
        <v>80</v>
      </c>
      <c r="D22" s="26" t="s">
        <v>8</v>
      </c>
      <c r="E22" s="50"/>
      <c r="F22" s="49"/>
      <c r="G22" s="27" t="s">
        <v>11</v>
      </c>
      <c r="H22" s="49"/>
      <c r="I22" s="27" t="s">
        <v>19</v>
      </c>
      <c r="J22" s="49"/>
      <c r="K22" s="27" t="s">
        <v>12</v>
      </c>
      <c r="L22" s="23">
        <v>1</v>
      </c>
      <c r="M22" s="23" t="e">
        <f>L22/#REF!</f>
        <v>#REF!</v>
      </c>
      <c r="N22" s="24">
        <f>IF(F22="X","0",IF(H22="X","1",IF(J22="X","2","")))</f>
      </c>
      <c r="O22" s="23" t="e">
        <f>N22*M22</f>
        <v>#VALUE!</v>
      </c>
      <c r="P22" s="27" t="s">
        <v>67</v>
      </c>
      <c r="Y22" s="30"/>
    </row>
    <row r="23" spans="2:16" s="21" customFormat="1" ht="56.25">
      <c r="B23" s="76">
        <v>5</v>
      </c>
      <c r="C23" s="23" t="s">
        <v>80</v>
      </c>
      <c r="D23" s="26" t="s">
        <v>13</v>
      </c>
      <c r="E23" s="50"/>
      <c r="F23" s="49"/>
      <c r="G23" s="27" t="s">
        <v>14</v>
      </c>
      <c r="H23" s="49"/>
      <c r="I23" s="27" t="s">
        <v>38</v>
      </c>
      <c r="J23" s="49"/>
      <c r="K23" s="27" t="s">
        <v>44</v>
      </c>
      <c r="L23" s="23">
        <v>1</v>
      </c>
      <c r="M23" s="23" t="e">
        <f>L23/#REF!</f>
        <v>#REF!</v>
      </c>
      <c r="N23" s="24">
        <f>IF(F23="X","0",IF(H23="X","1",IF(J23="X","2","")))</f>
      </c>
      <c r="O23" s="23" t="e">
        <f>N23*M23</f>
        <v>#VALUE!</v>
      </c>
      <c r="P23" s="27" t="s">
        <v>71</v>
      </c>
    </row>
    <row r="24" spans="2:16" s="25" customFormat="1" ht="37.5">
      <c r="B24" s="75">
        <v>6</v>
      </c>
      <c r="C24" s="56" t="s">
        <v>80</v>
      </c>
      <c r="D24" s="20" t="s">
        <v>27</v>
      </c>
      <c r="E24" s="50"/>
      <c r="F24" s="49"/>
      <c r="G24" s="27" t="s">
        <v>28</v>
      </c>
      <c r="H24" s="49"/>
      <c r="I24" s="27" t="s">
        <v>29</v>
      </c>
      <c r="J24" s="49"/>
      <c r="K24" s="27" t="s">
        <v>30</v>
      </c>
      <c r="L24" s="23">
        <v>2</v>
      </c>
      <c r="M24" s="23" t="e">
        <f>L24/#REF!</f>
        <v>#REF!</v>
      </c>
      <c r="N24" s="24">
        <f>IF(F24="X","0",IF(H24="X","1",IF(J24="X","2","")))</f>
      </c>
      <c r="O24" s="70" t="e">
        <f>N24*M24</f>
        <v>#VALUE!</v>
      </c>
      <c r="P24" s="22"/>
    </row>
    <row r="25" spans="2:16" s="25" customFormat="1" ht="37.5">
      <c r="B25" s="75">
        <v>7</v>
      </c>
      <c r="C25" s="56" t="s">
        <v>80</v>
      </c>
      <c r="D25" s="20" t="s">
        <v>46</v>
      </c>
      <c r="E25" s="50"/>
      <c r="F25" s="49"/>
      <c r="G25" s="27" t="s">
        <v>47</v>
      </c>
      <c r="H25" s="49"/>
      <c r="I25" s="27" t="s">
        <v>86</v>
      </c>
      <c r="J25" s="49"/>
      <c r="K25" s="27" t="s">
        <v>42</v>
      </c>
      <c r="L25" s="23">
        <v>2</v>
      </c>
      <c r="M25" s="23" t="e">
        <f>L25/#REF!</f>
        <v>#REF!</v>
      </c>
      <c r="N25" s="24">
        <f>IF(F25="X","0",IF(H25="X","1",IF(J25="X","2","")))</f>
      </c>
      <c r="O25" s="23" t="e">
        <f>N25*M25</f>
        <v>#VALUE!</v>
      </c>
      <c r="P25" s="22" t="s">
        <v>70</v>
      </c>
    </row>
    <row r="26" spans="2:17" s="29" customFormat="1" ht="7.5" customHeight="1">
      <c r="B26" s="77"/>
      <c r="C26" s="57"/>
      <c r="D26" s="58"/>
      <c r="E26" s="59"/>
      <c r="F26" s="60"/>
      <c r="G26" s="61"/>
      <c r="H26" s="60"/>
      <c r="I26" s="61"/>
      <c r="J26" s="60"/>
      <c r="K26" s="61"/>
      <c r="L26" s="27"/>
      <c r="M26" s="27"/>
      <c r="N26" s="28"/>
      <c r="O26" s="27"/>
      <c r="P26" s="71"/>
      <c r="Q26" s="72"/>
    </row>
    <row r="27" s="25" customFormat="1" ht="18.75">
      <c r="B27" s="31"/>
    </row>
    <row r="28" spans="2:16" s="25" customFormat="1" ht="56.25">
      <c r="B28" s="75">
        <v>8</v>
      </c>
      <c r="C28" s="23" t="s">
        <v>79</v>
      </c>
      <c r="D28" s="26" t="s">
        <v>49</v>
      </c>
      <c r="E28" s="27"/>
      <c r="F28" s="49"/>
      <c r="G28" s="27" t="s">
        <v>18</v>
      </c>
      <c r="H28" s="49"/>
      <c r="I28" s="27" t="s">
        <v>60</v>
      </c>
      <c r="J28" s="49"/>
      <c r="K28" s="27" t="s">
        <v>64</v>
      </c>
      <c r="P28" s="56"/>
    </row>
    <row r="29" spans="2:16" s="25" customFormat="1" ht="56.25">
      <c r="B29" s="75">
        <v>9</v>
      </c>
      <c r="C29" s="56" t="s">
        <v>79</v>
      </c>
      <c r="D29" s="20" t="s">
        <v>43</v>
      </c>
      <c r="E29" s="22"/>
      <c r="F29" s="49"/>
      <c r="G29" s="27" t="s">
        <v>54</v>
      </c>
      <c r="H29" s="49"/>
      <c r="I29" s="27" t="s">
        <v>55</v>
      </c>
      <c r="J29" s="49"/>
      <c r="K29" s="27" t="s">
        <v>56</v>
      </c>
      <c r="L29" s="23">
        <v>3</v>
      </c>
      <c r="M29" s="23" t="e">
        <f>L29/#REF!</f>
        <v>#REF!</v>
      </c>
      <c r="N29" s="24">
        <f>IF(F29="X","0",IF(H29="X","1",IF(J29="X","2","")))</f>
      </c>
      <c r="O29" s="23" t="e">
        <f>N29*M29</f>
        <v>#VALUE!</v>
      </c>
      <c r="P29" s="22" t="s">
        <v>66</v>
      </c>
    </row>
    <row r="30" spans="2:16" s="25" customFormat="1" ht="75">
      <c r="B30" s="76">
        <v>10</v>
      </c>
      <c r="C30" s="23" t="s">
        <v>79</v>
      </c>
      <c r="D30" s="26" t="s">
        <v>52</v>
      </c>
      <c r="E30" s="22"/>
      <c r="F30" s="49"/>
      <c r="G30" s="27" t="s">
        <v>57</v>
      </c>
      <c r="H30" s="49"/>
      <c r="I30" s="27" t="s">
        <v>58</v>
      </c>
      <c r="J30" s="49"/>
      <c r="K30" s="27" t="s">
        <v>59</v>
      </c>
      <c r="L30" s="23">
        <v>2</v>
      </c>
      <c r="M30" s="23" t="e">
        <f>L30/#REF!</f>
        <v>#REF!</v>
      </c>
      <c r="N30" s="24">
        <f>IF(F30="X","0",IF(H30="X","1",IF(J30="X","2","")))</f>
      </c>
      <c r="O30" s="23" t="e">
        <f>N30*M30</f>
        <v>#VALUE!</v>
      </c>
      <c r="P30" s="27" t="s">
        <v>69</v>
      </c>
    </row>
    <row r="31" spans="2:16" s="25" customFormat="1" ht="37.5">
      <c r="B31" s="31">
        <v>11</v>
      </c>
      <c r="C31" s="56" t="s">
        <v>79</v>
      </c>
      <c r="D31" s="20" t="s">
        <v>37</v>
      </c>
      <c r="E31" s="22"/>
      <c r="F31" s="49"/>
      <c r="G31" s="27" t="s">
        <v>15</v>
      </c>
      <c r="H31" s="49"/>
      <c r="I31" s="27" t="s">
        <v>16</v>
      </c>
      <c r="J31" s="49"/>
      <c r="K31" s="27" t="s">
        <v>17</v>
      </c>
      <c r="L31" s="23">
        <v>2</v>
      </c>
      <c r="M31" s="23" t="e">
        <f>L31/#REF!</f>
        <v>#REF!</v>
      </c>
      <c r="N31" s="24">
        <f>IF(F31="X","0",IF(H31="X","1",IF(J31="X","2","")))</f>
      </c>
      <c r="O31" s="23" t="e">
        <f>N31*M31</f>
        <v>#VALUE!</v>
      </c>
      <c r="P31" s="22" t="s">
        <v>68</v>
      </c>
    </row>
    <row r="32" spans="2:16" ht="37.5">
      <c r="B32" s="4">
        <v>12</v>
      </c>
      <c r="C32" s="56" t="s">
        <v>79</v>
      </c>
      <c r="D32" s="20" t="s">
        <v>4</v>
      </c>
      <c r="E32" s="22"/>
      <c r="F32" s="49"/>
      <c r="G32" s="27" t="s">
        <v>21</v>
      </c>
      <c r="H32" s="49"/>
      <c r="I32" s="27" t="s">
        <v>22</v>
      </c>
      <c r="J32" s="49"/>
      <c r="K32" s="27" t="s">
        <v>23</v>
      </c>
      <c r="L32" s="23">
        <v>1</v>
      </c>
      <c r="M32" s="23" t="e">
        <f>L32/#REF!</f>
        <v>#REF!</v>
      </c>
      <c r="N32" s="24">
        <f>IF(F32="X","0",IF(H32="X","1",IF(J32="X","2","")))</f>
      </c>
      <c r="O32" s="23" t="e">
        <f>N32*M32</f>
        <v>#VALUE!</v>
      </c>
      <c r="P32" s="22" t="s">
        <v>72</v>
      </c>
    </row>
    <row r="33" spans="3:16" ht="34.5" customHeight="1">
      <c r="C33" s="25"/>
      <c r="D33" s="25"/>
      <c r="E33" s="25"/>
      <c r="F33" s="31"/>
      <c r="G33" s="25"/>
      <c r="H33" s="31"/>
      <c r="I33" s="21"/>
      <c r="J33" s="32"/>
      <c r="K33" s="25"/>
      <c r="L33" s="25"/>
      <c r="M33" s="25"/>
      <c r="N33" s="33"/>
      <c r="O33" s="34"/>
      <c r="P33" s="25"/>
    </row>
    <row r="34" spans="4:15" ht="94.5" customHeight="1">
      <c r="D34" s="6" t="s">
        <v>81</v>
      </c>
      <c r="E34" s="42"/>
      <c r="F34" s="43"/>
      <c r="G34" s="43"/>
      <c r="H34" s="43"/>
      <c r="I34" s="43"/>
      <c r="J34" s="43"/>
      <c r="K34" s="44"/>
      <c r="N34" s="7"/>
      <c r="O34" s="8"/>
    </row>
    <row r="35" spans="8:9" ht="18.75">
      <c r="H35" s="9"/>
      <c r="I35" s="1"/>
    </row>
    <row r="36" spans="3:15" ht="30.75" customHeight="1">
      <c r="C36" s="79" t="s">
        <v>79</v>
      </c>
      <c r="D36" s="14" t="s">
        <v>45</v>
      </c>
      <c r="E36" s="18"/>
      <c r="F36" s="38" t="s">
        <v>65</v>
      </c>
      <c r="G36" s="39"/>
      <c r="H36" s="39"/>
      <c r="I36" s="39"/>
      <c r="J36" s="39"/>
      <c r="K36" s="40"/>
      <c r="N36" s="7"/>
      <c r="O36" s="8"/>
    </row>
    <row r="37" spans="3:11" ht="18.75" customHeight="1">
      <c r="C37" s="78"/>
      <c r="D37" s="15"/>
      <c r="E37" s="17"/>
      <c r="F37" s="16"/>
      <c r="G37" s="17"/>
      <c r="H37" s="16"/>
      <c r="I37" s="84"/>
      <c r="J37" s="85" t="s">
        <v>93</v>
      </c>
      <c r="K37" s="86"/>
    </row>
    <row r="39" ht="18.75">
      <c r="K39" s="80" t="s">
        <v>92</v>
      </c>
    </row>
    <row r="40" ht="18.75">
      <c r="F40" s="10"/>
    </row>
  </sheetData>
  <sheetProtection/>
  <mergeCells count="2">
    <mergeCell ref="G1:I1"/>
    <mergeCell ref="G2:I2"/>
  </mergeCells>
  <printOptions horizontalCentered="1"/>
  <pageMargins left="0" right="0" top="0.5" bottom="0.5" header="0.3" footer="0.3"/>
  <pageSetup cellComments="asDisplayed"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xwang5</dc:creator>
  <cp:keywords/>
  <dc:description/>
  <cp:lastModifiedBy>Tardiff, Lynne Jones</cp:lastModifiedBy>
  <cp:lastPrinted>2018-06-21T16:22:32Z</cp:lastPrinted>
  <dcterms:created xsi:type="dcterms:W3CDTF">2014-11-13T22:07:49Z</dcterms:created>
  <dcterms:modified xsi:type="dcterms:W3CDTF">2022-04-04T18:50:06Z</dcterms:modified>
  <cp:category/>
  <cp:version/>
  <cp:contentType/>
  <cp:contentStatus/>
</cp:coreProperties>
</file>